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_mo\OneDrive - Slovenská technická univerzita v Bratislave\PRÁCA\spolupraca s praxou\start-up city\podklady na web\"/>
    </mc:Choice>
  </mc:AlternateContent>
  <xr:revisionPtr revIDLastSave="4" documentId="8_{714AC489-C874-49B9-9B57-40FF6877DFC8}" xr6:coauthVersionLast="45" xr6:coauthVersionMax="45" xr10:uidLastSave="{6763DC05-768A-4144-BAED-F169B05F44A3}"/>
  <bookViews>
    <workbookView xWindow="-108" yWindow="-108" windowWidth="23256" windowHeight="12576" xr2:uid="{00000000-000D-0000-FFFF-FFFF00000000}"/>
  </bookViews>
  <sheets>
    <sheet name="Hárok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1" l="1"/>
  <c r="D43" i="1" l="1"/>
  <c r="D44" i="1"/>
  <c r="D45" i="1"/>
  <c r="D46" i="1"/>
  <c r="D47" i="1"/>
  <c r="D42" i="1"/>
  <c r="D39" i="1"/>
  <c r="E40" i="1" s="1"/>
  <c r="D13" i="1"/>
  <c r="D36" i="1"/>
  <c r="E37" i="1" s="1"/>
  <c r="D33" i="1"/>
  <c r="E34" i="1" s="1"/>
  <c r="D29" i="1"/>
  <c r="D30" i="1"/>
  <c r="D28" i="1"/>
  <c r="E31" i="1" s="1"/>
  <c r="D25" i="1"/>
  <c r="D24" i="1"/>
  <c r="E26" i="1" s="1"/>
  <c r="D18" i="1"/>
  <c r="D19" i="1"/>
  <c r="D20" i="1"/>
  <c r="D21" i="1"/>
  <c r="D17" i="1"/>
  <c r="D6" i="1"/>
  <c r="D7" i="1"/>
  <c r="D8" i="1"/>
  <c r="D9" i="1"/>
  <c r="D10" i="1"/>
  <c r="D3" i="1"/>
  <c r="E4" i="1" s="1"/>
  <c r="E11" i="1"/>
  <c r="E15" i="1" l="1"/>
  <c r="E48" i="1"/>
  <c r="E22" i="1"/>
  <c r="E51" i="1" l="1"/>
  <c r="F4" i="1" l="1"/>
  <c r="F11" i="1"/>
  <c r="F26" i="1"/>
  <c r="F31" i="1"/>
  <c r="F34" i="1"/>
  <c r="F37" i="1"/>
  <c r="F40" i="1"/>
  <c r="F22" i="1"/>
  <c r="F48" i="1"/>
  <c r="F15" i="1"/>
</calcChain>
</file>

<file path=xl/sharedStrings.xml><?xml version="1.0" encoding="utf-8"?>
<sst xmlns="http://schemas.openxmlformats.org/spreadsheetml/2006/main" count="44" uniqueCount="33">
  <si>
    <t>Požiadavky na priestory Touch4STU - innovation city s orientačnými plochami a počtom</t>
  </si>
  <si>
    <t>Druh priestorov</t>
  </si>
  <si>
    <t>m2</t>
  </si>
  <si>
    <t>počet</t>
  </si>
  <si>
    <t>spolu</t>
  </si>
  <si>
    <t>spolu m2</t>
  </si>
  <si>
    <t>Percentá</t>
  </si>
  <si>
    <t xml:space="preserve">Recepcia + Staff office </t>
  </si>
  <si>
    <t>Priestory zamestnancov</t>
  </si>
  <si>
    <t>Kancelárie na prenájom</t>
  </si>
  <si>
    <t>Komunitná zóna (cowork+meeting rooms)</t>
  </si>
  <si>
    <t>Chill-out area + power rooms</t>
  </si>
  <si>
    <t>Komunitná zóna</t>
  </si>
  <si>
    <t>Kancelárie pre startupy</t>
  </si>
  <si>
    <t>Startup kancelárie</t>
  </si>
  <si>
    <t>Priestory pre investorské skupiny</t>
  </si>
  <si>
    <t>Priestory pre investorov</t>
  </si>
  <si>
    <t>Zázemie a príslušenstvo konferenčných pristorov</t>
  </si>
  <si>
    <t>Conference room (flexibilný / deliteľný na 40 m2) + príslušenstvo</t>
  </si>
  <si>
    <t>Conference room (flexibilný / deliteľný na 120 m2) + príslušenstvo</t>
  </si>
  <si>
    <t>Konferenčná zóna</t>
  </si>
  <si>
    <t>Mikroubytovanie</t>
  </si>
  <si>
    <t>Ubytovanie</t>
  </si>
  <si>
    <t>Fabrikačné centrum</t>
  </si>
  <si>
    <t>Technické zázemie+hygiena</t>
  </si>
  <si>
    <t>Technické zázemie</t>
  </si>
  <si>
    <t>Obchody (napr. potraviny, rôzny tovar, drogéria)</t>
  </si>
  <si>
    <t>Kaviaren</t>
  </si>
  <si>
    <t>Restauracia</t>
  </si>
  <si>
    <t>Picknick zone + kuchynka</t>
  </si>
  <si>
    <t>Menšie prevádzky služieb (Barber a pod.)</t>
  </si>
  <si>
    <t>Šatne a príslušenstvo</t>
  </si>
  <si>
    <t>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</si>
</sst>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2" borderId="3" xfId="0" applyFill="1" applyBorder="1"/>
    <xf numFmtId="0" fontId="0" fillId="0" borderId="6" xfId="0" applyBorder="1"/>
    <xf numFmtId="9" fontId="0" fillId="0" borderId="5" xfId="0" applyNumberFormat="1" applyBorder="1"/>
    <xf numFmtId="9" fontId="0" fillId="2" borderId="6" xfId="0" applyNumberFormat="1" applyFill="1" applyBorder="1"/>
    <xf numFmtId="9" fontId="0" fillId="0" borderId="4" xfId="0" applyNumberFormat="1" applyBorder="1"/>
    <xf numFmtId="9" fontId="0" fillId="0" borderId="6" xfId="0" applyNumberFormat="1" applyBorder="1"/>
    <xf numFmtId="9" fontId="1" fillId="3" borderId="7" xfId="0" applyNumberFormat="1" applyFont="1" applyFill="1" applyBorder="1"/>
    <xf numFmtId="9" fontId="0" fillId="2" borderId="5" xfId="0" applyNumberFormat="1" applyFill="1" applyBorder="1"/>
    <xf numFmtId="0" fontId="2" fillId="0" borderId="0" xfId="0" applyFont="1"/>
    <xf numFmtId="0" fontId="2" fillId="0" borderId="4" xfId="0" applyFont="1" applyBorder="1"/>
    <xf numFmtId="0" fontId="2" fillId="4" borderId="2" xfId="0" applyFont="1" applyFill="1" applyBorder="1"/>
    <xf numFmtId="0" fontId="0" fillId="4" borderId="2" xfId="0" applyFill="1" applyBorder="1"/>
    <xf numFmtId="0" fontId="0" fillId="4" borderId="0" xfId="0" applyFill="1" applyBorder="1"/>
    <xf numFmtId="0" fontId="2" fillId="4" borderId="0" xfId="0" applyFont="1" applyFill="1" applyBorder="1"/>
    <xf numFmtId="0" fontId="0" fillId="4" borderId="0" xfId="0" applyFont="1" applyFill="1" applyBorder="1"/>
    <xf numFmtId="0" fontId="3" fillId="0" borderId="0" xfId="0" applyFont="1"/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"/>
  <sheetViews>
    <sheetView tabSelected="1" view="pageBreakPreview" zoomScale="60" zoomScaleNormal="100" workbookViewId="0"/>
  </sheetViews>
  <sheetFormatPr defaultRowHeight="14.4" outlineLevelRow="1" x14ac:dyDescent="0.3"/>
  <cols>
    <col min="1" max="1" width="44.6640625" customWidth="1"/>
    <col min="6" max="6" width="9.109375" style="7"/>
  </cols>
  <sheetData>
    <row r="1" spans="1:6" ht="15.6" x14ac:dyDescent="0.3">
      <c r="A1" s="21" t="s">
        <v>0</v>
      </c>
    </row>
    <row r="2" spans="1:6" s="14" customFormat="1" x14ac:dyDescent="0.3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5" t="s">
        <v>6</v>
      </c>
    </row>
    <row r="3" spans="1:6" s="5" customFormat="1" outlineLevel="1" x14ac:dyDescent="0.3">
      <c r="A3" s="5" t="s">
        <v>7</v>
      </c>
      <c r="B3" s="5">
        <v>100</v>
      </c>
      <c r="C3" s="5">
        <v>1</v>
      </c>
      <c r="D3" s="5">
        <f>B3*C3</f>
        <v>100</v>
      </c>
      <c r="F3" s="8"/>
    </row>
    <row r="4" spans="1:6" s="3" customFormat="1" x14ac:dyDescent="0.3">
      <c r="A4" s="19" t="s">
        <v>8</v>
      </c>
      <c r="B4" s="18"/>
      <c r="C4" s="18"/>
      <c r="D4" s="18"/>
      <c r="E4" s="20">
        <f>SUM(D3)</f>
        <v>100</v>
      </c>
      <c r="F4" s="12">
        <f>E4/E$51</f>
        <v>9.5120327213925621E-3</v>
      </c>
    </row>
    <row r="5" spans="1:6" s="1" customFormat="1" x14ac:dyDescent="0.3">
      <c r="F5" s="9"/>
    </row>
    <row r="6" spans="1:6" s="2" customFormat="1" outlineLevel="1" x14ac:dyDescent="0.3">
      <c r="A6" s="2" t="s">
        <v>9</v>
      </c>
      <c r="B6" s="2">
        <v>14.5</v>
      </c>
      <c r="C6" s="2">
        <v>16</v>
      </c>
      <c r="D6" s="2">
        <f t="shared" ref="D6:D10" si="0">B6*C6</f>
        <v>232</v>
      </c>
      <c r="F6" s="10"/>
    </row>
    <row r="7" spans="1:6" s="3" customFormat="1" outlineLevel="1" x14ac:dyDescent="0.3">
      <c r="A7" s="3" t="s">
        <v>9</v>
      </c>
      <c r="B7" s="3">
        <v>22</v>
      </c>
      <c r="C7" s="3">
        <v>12</v>
      </c>
      <c r="D7" s="3">
        <f t="shared" si="0"/>
        <v>264</v>
      </c>
      <c r="F7" s="11"/>
    </row>
    <row r="8" spans="1:6" s="3" customFormat="1" outlineLevel="1" x14ac:dyDescent="0.3">
      <c r="A8" s="3" t="s">
        <v>9</v>
      </c>
      <c r="B8" s="3">
        <v>50</v>
      </c>
      <c r="C8" s="3">
        <v>10</v>
      </c>
      <c r="D8" s="3">
        <f t="shared" si="0"/>
        <v>500</v>
      </c>
      <c r="F8" s="11"/>
    </row>
    <row r="9" spans="1:6" s="3" customFormat="1" outlineLevel="1" x14ac:dyDescent="0.3">
      <c r="A9" s="3" t="s">
        <v>9</v>
      </c>
      <c r="B9" s="3">
        <v>100</v>
      </c>
      <c r="C9" s="3">
        <v>8</v>
      </c>
      <c r="D9" s="3">
        <f t="shared" si="0"/>
        <v>800</v>
      </c>
      <c r="F9" s="11"/>
    </row>
    <row r="10" spans="1:6" s="3" customFormat="1" outlineLevel="1" x14ac:dyDescent="0.3">
      <c r="A10" s="3" t="s">
        <v>9</v>
      </c>
      <c r="B10" s="3">
        <v>200</v>
      </c>
      <c r="C10" s="3">
        <v>6</v>
      </c>
      <c r="D10" s="3">
        <f t="shared" si="0"/>
        <v>1200</v>
      </c>
      <c r="F10" s="11"/>
    </row>
    <row r="11" spans="1:6" s="4" customFormat="1" x14ac:dyDescent="0.3">
      <c r="A11" s="16" t="s">
        <v>9</v>
      </c>
      <c r="B11" s="17"/>
      <c r="C11" s="17"/>
      <c r="D11" s="17"/>
      <c r="E11" s="17">
        <f>SUM(D6:D10)</f>
        <v>2996</v>
      </c>
      <c r="F11" s="12">
        <f>E11/E$51</f>
        <v>0.28498050033292116</v>
      </c>
    </row>
    <row r="12" spans="1:6" s="1" customFormat="1" x14ac:dyDescent="0.3">
      <c r="F12" s="9"/>
    </row>
    <row r="13" spans="1:6" s="2" customFormat="1" outlineLevel="1" x14ac:dyDescent="0.3">
      <c r="A13" s="2" t="s">
        <v>10</v>
      </c>
      <c r="B13" s="2">
        <v>700</v>
      </c>
      <c r="C13" s="2">
        <v>1</v>
      </c>
      <c r="D13" s="2">
        <f>B13*C13</f>
        <v>700</v>
      </c>
      <c r="F13" s="10"/>
    </row>
    <row r="14" spans="1:6" s="3" customFormat="1" outlineLevel="1" x14ac:dyDescent="0.3">
      <c r="A14" s="3" t="s">
        <v>11</v>
      </c>
      <c r="B14" s="3">
        <v>500</v>
      </c>
      <c r="C14" s="3">
        <v>1</v>
      </c>
      <c r="D14" s="3">
        <f>B14*C14</f>
        <v>500</v>
      </c>
      <c r="F14" s="11"/>
    </row>
    <row r="15" spans="1:6" s="3" customFormat="1" x14ac:dyDescent="0.3">
      <c r="A15" s="19" t="s">
        <v>12</v>
      </c>
      <c r="B15" s="20"/>
      <c r="C15" s="20"/>
      <c r="D15" s="20"/>
      <c r="E15" s="20">
        <f>SUM(D13:D14)</f>
        <v>1200</v>
      </c>
      <c r="F15" s="12">
        <f>E15/E$51</f>
        <v>0.11414439265671074</v>
      </c>
    </row>
    <row r="16" spans="1:6" s="6" customFormat="1" x14ac:dyDescent="0.3">
      <c r="F16" s="13"/>
    </row>
    <row r="17" spans="1:6" s="3" customFormat="1" outlineLevel="1" x14ac:dyDescent="0.3">
      <c r="A17" s="3" t="s">
        <v>13</v>
      </c>
      <c r="B17" s="3">
        <v>14.5</v>
      </c>
      <c r="C17" s="3">
        <v>14</v>
      </c>
      <c r="D17" s="3">
        <f>B17*C17</f>
        <v>203</v>
      </c>
      <c r="F17" s="11"/>
    </row>
    <row r="18" spans="1:6" s="3" customFormat="1" outlineLevel="1" x14ac:dyDescent="0.3">
      <c r="A18" s="3" t="s">
        <v>13</v>
      </c>
      <c r="B18" s="3">
        <v>22</v>
      </c>
      <c r="C18" s="3">
        <v>12</v>
      </c>
      <c r="D18" s="3">
        <f t="shared" ref="D18:D21" si="1">B18*C18</f>
        <v>264</v>
      </c>
      <c r="F18" s="11"/>
    </row>
    <row r="19" spans="1:6" s="3" customFormat="1" outlineLevel="1" x14ac:dyDescent="0.3">
      <c r="A19" s="3" t="s">
        <v>13</v>
      </c>
      <c r="B19" s="3">
        <v>50</v>
      </c>
      <c r="C19" s="3">
        <v>10</v>
      </c>
      <c r="D19" s="3">
        <f t="shared" si="1"/>
        <v>500</v>
      </c>
      <c r="F19" s="11"/>
    </row>
    <row r="20" spans="1:6" s="3" customFormat="1" outlineLevel="1" x14ac:dyDescent="0.3">
      <c r="A20" s="3" t="s">
        <v>13</v>
      </c>
      <c r="B20" s="3">
        <v>100</v>
      </c>
      <c r="C20" s="3">
        <v>8</v>
      </c>
      <c r="D20" s="3">
        <f t="shared" si="1"/>
        <v>800</v>
      </c>
      <c r="F20" s="11"/>
    </row>
    <row r="21" spans="1:6" s="3" customFormat="1" outlineLevel="1" x14ac:dyDescent="0.3">
      <c r="A21" s="3" t="s">
        <v>13</v>
      </c>
      <c r="B21" s="3">
        <v>200</v>
      </c>
      <c r="C21" s="3">
        <v>2</v>
      </c>
      <c r="D21" s="3">
        <f t="shared" si="1"/>
        <v>400</v>
      </c>
      <c r="F21" s="11"/>
    </row>
    <row r="22" spans="1:6" s="4" customFormat="1" x14ac:dyDescent="0.3">
      <c r="A22" s="16" t="s">
        <v>14</v>
      </c>
      <c r="B22" s="17"/>
      <c r="C22" s="17"/>
      <c r="D22" s="17"/>
      <c r="E22" s="17">
        <f>SUM(D17:D21)</f>
        <v>2167</v>
      </c>
      <c r="F22" s="12">
        <f>E22/E$51</f>
        <v>0.2061257490725768</v>
      </c>
    </row>
    <row r="23" spans="1:6" s="1" customFormat="1" x14ac:dyDescent="0.3">
      <c r="F23" s="9"/>
    </row>
    <row r="24" spans="1:6" s="2" customFormat="1" outlineLevel="1" x14ac:dyDescent="0.3">
      <c r="A24" s="2" t="s">
        <v>15</v>
      </c>
      <c r="B24" s="2">
        <v>50</v>
      </c>
      <c r="C24" s="2">
        <v>3</v>
      </c>
      <c r="D24" s="2">
        <f>B24*C24</f>
        <v>150</v>
      </c>
      <c r="F24" s="10"/>
    </row>
    <row r="25" spans="1:6" s="3" customFormat="1" outlineLevel="1" x14ac:dyDescent="0.3">
      <c r="A25" s="3" t="s">
        <v>15</v>
      </c>
      <c r="B25" s="3">
        <v>100</v>
      </c>
      <c r="C25" s="3">
        <v>2</v>
      </c>
      <c r="D25" s="3">
        <f>B25*C25</f>
        <v>200</v>
      </c>
      <c r="F25" s="11"/>
    </row>
    <row r="26" spans="1:6" s="4" customFormat="1" x14ac:dyDescent="0.3">
      <c r="A26" s="16" t="s">
        <v>16</v>
      </c>
      <c r="B26" s="17"/>
      <c r="C26" s="17"/>
      <c r="D26" s="17"/>
      <c r="E26" s="17">
        <f>SUM(D24:D25)</f>
        <v>350</v>
      </c>
      <c r="F26" s="12">
        <f>E26/E$51</f>
        <v>3.3292114524873968E-2</v>
      </c>
    </row>
    <row r="27" spans="1:6" s="1" customFormat="1" x14ac:dyDescent="0.3">
      <c r="F27" s="9"/>
    </row>
    <row r="28" spans="1:6" s="2" customFormat="1" outlineLevel="1" x14ac:dyDescent="0.3">
      <c r="A28" s="2" t="s">
        <v>17</v>
      </c>
      <c r="B28" s="2">
        <v>150</v>
      </c>
      <c r="C28" s="2">
        <v>1</v>
      </c>
      <c r="D28" s="2">
        <f>B28*C28</f>
        <v>150</v>
      </c>
      <c r="F28" s="10"/>
    </row>
    <row r="29" spans="1:6" s="3" customFormat="1" outlineLevel="1" x14ac:dyDescent="0.3">
      <c r="A29" s="3" t="s">
        <v>18</v>
      </c>
      <c r="B29" s="3">
        <v>80</v>
      </c>
      <c r="C29" s="3">
        <v>4</v>
      </c>
      <c r="D29" s="3">
        <f>B29*C29</f>
        <v>320</v>
      </c>
      <c r="F29" s="11"/>
    </row>
    <row r="30" spans="1:6" s="3" customFormat="1" outlineLevel="1" x14ac:dyDescent="0.3">
      <c r="A30" s="3" t="s">
        <v>19</v>
      </c>
      <c r="B30" s="3">
        <v>240</v>
      </c>
      <c r="C30" s="3">
        <v>1</v>
      </c>
      <c r="D30" s="3">
        <f>B30*C30</f>
        <v>240</v>
      </c>
      <c r="F30" s="11"/>
    </row>
    <row r="31" spans="1:6" s="4" customFormat="1" x14ac:dyDescent="0.3">
      <c r="A31" s="16" t="s">
        <v>20</v>
      </c>
      <c r="B31" s="17"/>
      <c r="C31" s="17"/>
      <c r="D31" s="17"/>
      <c r="E31" s="17">
        <f>SUM(D28:D30)</f>
        <v>710</v>
      </c>
      <c r="F31" s="12">
        <f>E31/E$51</f>
        <v>6.753543232188719E-2</v>
      </c>
    </row>
    <row r="32" spans="1:6" s="1" customFormat="1" x14ac:dyDescent="0.3">
      <c r="F32" s="9"/>
    </row>
    <row r="33" spans="1:6" s="2" customFormat="1" outlineLevel="1" x14ac:dyDescent="0.3">
      <c r="A33" s="2" t="s">
        <v>21</v>
      </c>
      <c r="B33" s="2">
        <v>200</v>
      </c>
      <c r="C33" s="2">
        <v>1</v>
      </c>
      <c r="D33" s="2">
        <f>B33*C33</f>
        <v>200</v>
      </c>
      <c r="F33" s="10"/>
    </row>
    <row r="34" spans="1:6" s="4" customFormat="1" x14ac:dyDescent="0.3">
      <c r="A34" s="16" t="s">
        <v>22</v>
      </c>
      <c r="B34" s="17"/>
      <c r="C34" s="17"/>
      <c r="D34" s="17"/>
      <c r="E34" s="17">
        <f>SUM(D33)</f>
        <v>200</v>
      </c>
      <c r="F34" s="12">
        <f>E34/E$51</f>
        <v>1.9024065442785124E-2</v>
      </c>
    </row>
    <row r="35" spans="1:6" s="1" customFormat="1" x14ac:dyDescent="0.3">
      <c r="F35" s="9"/>
    </row>
    <row r="36" spans="1:6" s="2" customFormat="1" outlineLevel="1" x14ac:dyDescent="0.3">
      <c r="A36" s="2" t="s">
        <v>23</v>
      </c>
      <c r="B36" s="2">
        <v>400</v>
      </c>
      <c r="C36" s="2">
        <v>1</v>
      </c>
      <c r="D36" s="2">
        <f>B36*C36</f>
        <v>400</v>
      </c>
      <c r="F36" s="10"/>
    </row>
    <row r="37" spans="1:6" s="4" customFormat="1" x14ac:dyDescent="0.3">
      <c r="A37" s="16" t="s">
        <v>23</v>
      </c>
      <c r="B37" s="17"/>
      <c r="C37" s="17"/>
      <c r="D37" s="17"/>
      <c r="E37" s="17">
        <f>SUM(D36)</f>
        <v>400</v>
      </c>
      <c r="F37" s="12">
        <f>E37/E$51</f>
        <v>3.8048130885570249E-2</v>
      </c>
    </row>
    <row r="38" spans="1:6" s="1" customFormat="1" x14ac:dyDescent="0.3">
      <c r="F38" s="9"/>
    </row>
    <row r="39" spans="1:6" s="2" customFormat="1" outlineLevel="1" x14ac:dyDescent="0.3">
      <c r="A39" s="2" t="s">
        <v>24</v>
      </c>
      <c r="B39" s="2">
        <v>500</v>
      </c>
      <c r="C39" s="2">
        <v>1</v>
      </c>
      <c r="D39" s="2">
        <f>B39*C39</f>
        <v>500</v>
      </c>
      <c r="F39" s="10"/>
    </row>
    <row r="40" spans="1:6" s="4" customFormat="1" x14ac:dyDescent="0.3">
      <c r="A40" s="16" t="s">
        <v>25</v>
      </c>
      <c r="B40" s="17"/>
      <c r="C40" s="17"/>
      <c r="D40" s="17"/>
      <c r="E40" s="17">
        <f>SUM(D39)</f>
        <v>500</v>
      </c>
      <c r="F40" s="12">
        <f>E40/E$51</f>
        <v>4.7560163606962809E-2</v>
      </c>
    </row>
    <row r="41" spans="1:6" x14ac:dyDescent="0.3">
      <c r="F41" s="11"/>
    </row>
    <row r="42" spans="1:6" s="2" customFormat="1" outlineLevel="1" x14ac:dyDescent="0.3">
      <c r="A42" s="2" t="s">
        <v>26</v>
      </c>
      <c r="B42" s="2">
        <v>100</v>
      </c>
      <c r="C42" s="2">
        <v>2</v>
      </c>
      <c r="D42" s="2">
        <f>B42*C42</f>
        <v>200</v>
      </c>
      <c r="F42" s="10"/>
    </row>
    <row r="43" spans="1:6" s="3" customFormat="1" outlineLevel="1" x14ac:dyDescent="0.3">
      <c r="A43" s="3" t="s">
        <v>27</v>
      </c>
      <c r="B43" s="3">
        <v>80</v>
      </c>
      <c r="C43" s="3">
        <v>3</v>
      </c>
      <c r="D43" s="3">
        <f t="shared" ref="D43:D47" si="2">B43*C43</f>
        <v>240</v>
      </c>
      <c r="F43" s="11"/>
    </row>
    <row r="44" spans="1:6" s="3" customFormat="1" outlineLevel="1" x14ac:dyDescent="0.3">
      <c r="A44" s="3" t="s">
        <v>28</v>
      </c>
      <c r="B44" s="3">
        <v>250</v>
      </c>
      <c r="C44" s="3">
        <v>2</v>
      </c>
      <c r="D44" s="3">
        <f t="shared" si="2"/>
        <v>500</v>
      </c>
      <c r="F44" s="11"/>
    </row>
    <row r="45" spans="1:6" s="3" customFormat="1" outlineLevel="1" x14ac:dyDescent="0.3">
      <c r="A45" s="3" t="s">
        <v>29</v>
      </c>
      <c r="B45" s="3">
        <v>300</v>
      </c>
      <c r="C45" s="3">
        <v>2</v>
      </c>
      <c r="D45" s="3">
        <f t="shared" si="2"/>
        <v>600</v>
      </c>
      <c r="F45" s="11"/>
    </row>
    <row r="46" spans="1:6" s="3" customFormat="1" outlineLevel="1" x14ac:dyDescent="0.3">
      <c r="A46" s="3" t="s">
        <v>30</v>
      </c>
      <c r="B46" s="3">
        <v>30</v>
      </c>
      <c r="C46" s="3">
        <v>5</v>
      </c>
      <c r="D46" s="3">
        <f t="shared" si="2"/>
        <v>150</v>
      </c>
      <c r="F46" s="11"/>
    </row>
    <row r="47" spans="1:6" s="3" customFormat="1" outlineLevel="1" x14ac:dyDescent="0.3">
      <c r="A47" s="3" t="s">
        <v>31</v>
      </c>
      <c r="B47" s="3">
        <v>100</v>
      </c>
      <c r="C47" s="3">
        <v>2</v>
      </c>
      <c r="D47" s="3">
        <f t="shared" si="2"/>
        <v>200</v>
      </c>
      <c r="F47" s="11"/>
    </row>
    <row r="48" spans="1:6" s="4" customFormat="1" x14ac:dyDescent="0.3">
      <c r="A48" s="16" t="s">
        <v>32</v>
      </c>
      <c r="B48" s="17"/>
      <c r="C48" s="17"/>
      <c r="D48" s="17"/>
      <c r="E48" s="17">
        <f>SUM(D42:D47)</f>
        <v>1890</v>
      </c>
      <c r="F48" s="12">
        <f>E48/E$51</f>
        <v>0.17977741843431941</v>
      </c>
    </row>
    <row r="51" spans="5:5" x14ac:dyDescent="0.3">
      <c r="E51">
        <f>SUM(E3:E48)</f>
        <v>10513</v>
      </c>
    </row>
  </sheetData>
  <pageMargins left="0.7" right="0.7" top="0.75" bottom="0.75" header="0.3" footer="0.3"/>
  <pageSetup paperSize="9" scale="97" orientation="portrait" r:id="rId1"/>
  <colBreaks count="1" manualBreakCount="1">
    <brk id="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234BB8038FF4641A7F57E6C96B8AAD2" ma:contentTypeVersion="2" ma:contentTypeDescription="Umožňuje vytvoriť nový dokument." ma:contentTypeScope="" ma:versionID="f9dfe7f53191bee07aa791f5b28add69">
  <xsd:schema xmlns:xsd="http://www.w3.org/2001/XMLSchema" xmlns:xs="http://www.w3.org/2001/XMLSchema" xmlns:p="http://schemas.microsoft.com/office/2006/metadata/properties" xmlns:ns2="6279938e-e95e-4534-838f-2671c54d6a65" targetNamespace="http://schemas.microsoft.com/office/2006/metadata/properties" ma:root="true" ma:fieldsID="c03bc57b9e05616f38f0a10865728018" ns2:_="">
    <xsd:import namespace="6279938e-e95e-4534-838f-2671c54d6a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79938e-e95e-4534-838f-2671c54d6a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4E7551-AF39-4D1B-ABCE-6C1F6F1464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79938e-e95e-4534-838f-2671c54d6a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ACF72E-5122-4E3A-B2EC-1A4B206B6050}">
  <ds:schemaRefs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6279938e-e95e-4534-838f-2671c54d6a65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2A323927-A4C7-43DD-8872-365D359C4D4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Morgenstein</cp:lastModifiedBy>
  <cp:revision/>
  <cp:lastPrinted>2020-02-16T19:23:44Z</cp:lastPrinted>
  <dcterms:created xsi:type="dcterms:W3CDTF">2020-02-06T08:05:14Z</dcterms:created>
  <dcterms:modified xsi:type="dcterms:W3CDTF">2020-02-16T19:24:17Z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0x010100E234BB8038FF4641A7F57E6C96B8AAD2</vt:lpwstr>
  </property>
</Properties>
</file>